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redac\MEDIA365\SUJETS JURIDIQUES\2019\7. Juillet\livré\29072019\"/>
    </mc:Choice>
  </mc:AlternateContent>
  <bookViews>
    <workbookView xWindow="0" yWindow="0" windowWidth="20496" windowHeight="6792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C54" i="1" l="1"/>
  <c r="B54" i="1"/>
  <c r="C53" i="1"/>
  <c r="C55" i="1" s="1"/>
  <c r="B53" i="1"/>
  <c r="C52" i="1"/>
  <c r="B52" i="1"/>
  <c r="C51" i="1"/>
  <c r="B51" i="1"/>
  <c r="C50" i="1"/>
  <c r="B50" i="1"/>
  <c r="C49" i="1"/>
  <c r="B49" i="1"/>
  <c r="C48" i="1"/>
  <c r="B48" i="1"/>
  <c r="D51" i="1" l="1"/>
  <c r="D49" i="1"/>
  <c r="D50" i="1"/>
  <c r="B55" i="1"/>
  <c r="D52" i="1"/>
</calcChain>
</file>

<file path=xl/comments1.xml><?xml version="1.0" encoding="utf-8"?>
<comments xmlns="http://schemas.openxmlformats.org/spreadsheetml/2006/main">
  <authors>
    <author>erba</author>
  </authors>
  <commentList>
    <comment ref="A47" authorId="0" shapeId="0">
      <text>
        <r>
          <rPr>
            <b/>
            <sz val="8"/>
            <color rgb="FF000000"/>
            <rFont val="Tahoma"/>
            <family val="2"/>
          </rPr>
          <t>erba:</t>
        </r>
        <r>
          <rPr>
            <sz val="8"/>
            <color rgb="FF000000"/>
            <rFont val="Tahoma"/>
            <family val="2"/>
          </rPr>
          <t xml:space="preserve">S Erba: L'analyse bilantielle par cycle d'activité (cycle d'investissement, cycle d'exploitation, cycle de trésorerie) permet de vérifier le respect d'équilibres financiers fondamentaux, à savoir:
- l'investissement doit être financé par des ressources stables (fonds de roulement positif, taux de financement des immobilisations par les fonds permanents égal ou supérieur à 100%),
- l'exploitation doit être intégralement couverte par des ressources provenant du fonds de roulement et de l'exploitation,
- la trésorie disponible doit être prositive sans être pléthorique (maximum 10% du total de bilan).
</t>
        </r>
      </text>
    </comment>
    <comment ref="A49" authorId="0" shapeId="0">
      <text>
        <r>
          <rPr>
            <b/>
            <sz val="8"/>
            <color rgb="FF000000"/>
            <rFont val="Tahoma"/>
            <family val="2"/>
          </rPr>
          <t>erba:</t>
        </r>
        <r>
          <rPr>
            <sz val="8"/>
            <color rgb="FF000000"/>
            <rFont val="Tahoma"/>
            <family val="2"/>
          </rPr>
          <t xml:space="preserve">S Erba:
[(sous total 1 passif+sous-total 2 passif + sous total 3 passif + emprunts et dettes auprés des établissements de crédits)]- [sous total 1 actif+sous-total 2 actif)]), soit la différence entre ressources stables et emplois stables traduisant le financement du cycle d'investissement ou "haut de bilan".
</t>
        </r>
      </text>
    </comment>
    <comment ref="A50" authorId="0" shapeId="0">
      <text>
        <r>
          <rPr>
            <b/>
            <sz val="8"/>
            <color rgb="FF000000"/>
            <rFont val="Tahoma"/>
            <family val="2"/>
          </rPr>
          <t>erba:</t>
        </r>
        <r>
          <rPr>
            <sz val="8"/>
            <color rgb="FF000000"/>
            <rFont val="Tahoma"/>
            <family val="2"/>
          </rPr>
          <t>S Erba:
[(sous total 1 passif+sous-total 2 passif + sous total 3 passif + emprunts et dettes auprés des établissements de crédits)]/ [sous total 1 actif+sous-total 2 actif)]). Objectif: vérifier le financement des immobilisations par des ressources stables. Doit être supétieur à 1 (investissements financés intégralement par les ressources stables) afin d'assurer l'équilibre financier du haut de bilan.</t>
        </r>
      </text>
    </comment>
    <comment ref="A51" authorId="0" shapeId="0">
      <text>
        <r>
          <rPr>
            <b/>
            <sz val="8"/>
            <color rgb="FF000000"/>
            <rFont val="Tahoma"/>
            <family val="2"/>
          </rPr>
          <t>erba:</t>
        </r>
        <r>
          <rPr>
            <sz val="8"/>
            <color rgb="FF000000"/>
            <rFont val="Tahoma"/>
            <family val="2"/>
          </rPr>
          <t xml:space="preserve">S Erba
(créances+sous-total 4 actif/dettes à court terme, soit sous-total 4 passif-emprunts et dettes auprès des établissements de crédits. Doit être au moins compris entre 0,6 et 0,8
</t>
        </r>
      </text>
    </comment>
    <comment ref="A52" authorId="0" shapeId="0">
      <text>
        <r>
          <rPr>
            <b/>
            <sz val="8"/>
            <color rgb="FF000000"/>
            <rFont val="Tahoma"/>
            <family val="2"/>
          </rPr>
          <t>erba:</t>
        </r>
        <r>
          <rPr>
            <sz val="8"/>
            <color rgb="FF000000"/>
            <rFont val="Tahoma"/>
            <family val="2"/>
          </rPr>
          <t xml:space="preserve">S Erba: Disponibilités/dettes à court terme, soit soit sous-total 4 passif-emprunts et dettes auprès des établissements de crédits. 
</t>
        </r>
      </text>
    </comment>
  </commentList>
</comments>
</file>

<file path=xl/sharedStrings.xml><?xml version="1.0" encoding="utf-8"?>
<sst xmlns="http://schemas.openxmlformats.org/spreadsheetml/2006/main" count="80" uniqueCount="75">
  <si>
    <t>ACTIF</t>
  </si>
  <si>
    <t>PASSIF</t>
  </si>
  <si>
    <t>Immobilisations incorporelles</t>
  </si>
  <si>
    <t>Immobilisations corporelles</t>
  </si>
  <si>
    <t>Ecarts de réévaluation</t>
  </si>
  <si>
    <t>Report à nouveau</t>
  </si>
  <si>
    <t>Résultat sous contrôle de tiers financeurs</t>
  </si>
  <si>
    <t>Immobilisations financières</t>
  </si>
  <si>
    <t>Subventions d'investissement</t>
  </si>
  <si>
    <t>Provisions réglementées</t>
  </si>
  <si>
    <t>Sous-Total [1]</t>
  </si>
  <si>
    <t>Comptes de liaison [2]</t>
  </si>
  <si>
    <t>Compte de liaison fonctionnement</t>
  </si>
  <si>
    <t>Compte de liaison investissement</t>
  </si>
  <si>
    <t>Sous-total [2]</t>
  </si>
  <si>
    <t>Provisions pour risques et charges</t>
  </si>
  <si>
    <t>Fonds dédiés</t>
  </si>
  <si>
    <t>Sous-Total [3]</t>
  </si>
  <si>
    <t>Dettes fournisseurs</t>
  </si>
  <si>
    <t>Dettes fiscales et sociales</t>
  </si>
  <si>
    <t>Dettes sur immobilisations</t>
  </si>
  <si>
    <t>Sous-total [3]</t>
  </si>
  <si>
    <t>Autres dettes</t>
  </si>
  <si>
    <t>Produits constatés d’avance</t>
  </si>
  <si>
    <t>Comptes de régularisation [4]</t>
  </si>
  <si>
    <t>Sous-Total [4]</t>
  </si>
  <si>
    <t xml:space="preserve">Charges à répartir </t>
  </si>
  <si>
    <t>Ecart de conversion passif</t>
  </si>
  <si>
    <t>Ecarts de conversion actif</t>
  </si>
  <si>
    <t>Sous-Total [5]</t>
  </si>
  <si>
    <t>Sous-total [4]</t>
  </si>
  <si>
    <t>TOTAL GENERAL [5] = [1]+[2]+[3]+[4]</t>
  </si>
  <si>
    <t>TOTAL GENERAL [6] = [1]+[2]+[3]+[4]+[5]</t>
  </si>
  <si>
    <t>Rappel des principes de base de l'analyse bilantielle</t>
  </si>
  <si>
    <t>Variation en %</t>
  </si>
  <si>
    <t>Fonds de roulement</t>
  </si>
  <si>
    <t>Ratio de financement des valeurs immobilisées</t>
  </si>
  <si>
    <t>Ratio de trésorerie globale</t>
  </si>
  <si>
    <t>Ratio de trésorerie immédiate</t>
  </si>
  <si>
    <t>FR</t>
  </si>
  <si>
    <t>BFR</t>
  </si>
  <si>
    <t>TN</t>
  </si>
  <si>
    <t>Actif Immobilisé [1]</t>
  </si>
  <si>
    <t>Actif Circulant [3]</t>
  </si>
  <si>
    <t>brut</t>
  </si>
  <si>
    <t>amortissements &amp; provisions</t>
  </si>
  <si>
    <t>Comptes associés</t>
  </si>
  <si>
    <t>la société………………………..……………. ratifie l'exactitude du bilan - signature</t>
  </si>
  <si>
    <t>Bilan comptable simplifié et certifié de ……………………….. (indiquer année N-1)</t>
  </si>
  <si>
    <t>Créances clients</t>
  </si>
  <si>
    <t>Titres de participation et créances rattachées</t>
  </si>
  <si>
    <t>Prêts accordés, dépôts, cautionnements…</t>
  </si>
  <si>
    <t>Redevables, usagers et comptes rattachés</t>
  </si>
  <si>
    <t>Autres immobilisations incorporelles</t>
  </si>
  <si>
    <t>Autres immobilisations corporelles</t>
  </si>
  <si>
    <t>Frais d'établissement</t>
  </si>
  <si>
    <t>Frais dédiés à la recherche et au développement</t>
  </si>
  <si>
    <t>Fonds commerciaux</t>
  </si>
  <si>
    <t>Brevets</t>
  </si>
  <si>
    <t>Terrains</t>
  </si>
  <si>
    <t>Constructions, aménagements et installations techniques</t>
  </si>
  <si>
    <t>Immobilisations corporelles en cours</t>
  </si>
  <si>
    <t>Valeurs mobilières de placement</t>
  </si>
  <si>
    <t>Disponibilités</t>
  </si>
  <si>
    <t>Charges constatées d'avance</t>
  </si>
  <si>
    <t>Primes de remboursement des emprunts</t>
  </si>
  <si>
    <t>Autres</t>
  </si>
  <si>
    <t>Emprunts et dettes auprès des établissements de crédit de plus d'un an</t>
  </si>
  <si>
    <t>Emprunts et dettes auprès des établissements de crédit de moins d'un an</t>
  </si>
  <si>
    <t>Autres titres immobilisés</t>
  </si>
  <si>
    <t>Stocks (stock de matières premières,  stock de marchandises…)</t>
  </si>
  <si>
    <t>Réserves (réserve légale, réserves réglementées, autres réserves)</t>
  </si>
  <si>
    <t>Résultat net de l'exercice</t>
  </si>
  <si>
    <t>Avances et acomptes reçus pour commandes en cours de traitement</t>
  </si>
  <si>
    <t>exercice du …………. au  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</si>
</sst>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F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009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wrapText="1"/>
      <protection locked="0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wrapText="1"/>
      <protection locked="0"/>
    </xf>
    <xf numFmtId="2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/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64" fontId="4" fillId="0" borderId="6" xfId="0" applyNumberFormat="1" applyFont="1" applyFill="1" applyBorder="1"/>
    <xf numFmtId="164" fontId="3" fillId="0" borderId="7" xfId="0" applyNumberFormat="1" applyFont="1" applyFill="1" applyBorder="1"/>
    <xf numFmtId="0" fontId="4" fillId="0" borderId="2" xfId="0" applyFont="1" applyFill="1" applyBorder="1" applyProtection="1">
      <protection locked="0"/>
    </xf>
    <xf numFmtId="4" fontId="4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/>
    <xf numFmtId="0" fontId="4" fillId="0" borderId="2" xfId="0" applyFont="1" applyFill="1" applyBorder="1" applyAlignment="1" applyProtection="1">
      <alignment horizontal="right"/>
      <protection locked="0"/>
    </xf>
    <xf numFmtId="164" fontId="4" fillId="0" borderId="8" xfId="0" applyNumberFormat="1" applyFont="1" applyFill="1" applyBorder="1"/>
    <xf numFmtId="0" fontId="3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wrapText="1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Protection="1">
      <protection locked="0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/>
    <xf numFmtId="0" fontId="3" fillId="2" borderId="2" xfId="0" applyFont="1" applyFill="1" applyBorder="1" applyAlignment="1" applyProtection="1">
      <alignment wrapText="1"/>
      <protection locked="0"/>
    </xf>
    <xf numFmtId="164" fontId="3" fillId="2" borderId="2" xfId="0" applyNumberFormat="1" applyFont="1" applyFill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Protection="1">
      <protection locked="0"/>
    </xf>
    <xf numFmtId="164" fontId="4" fillId="3" borderId="2" xfId="0" applyNumberFormat="1" applyFont="1" applyFill="1" applyBorder="1"/>
    <xf numFmtId="0" fontId="3" fillId="3" borderId="2" xfId="0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/>
    <xf numFmtId="0" fontId="2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B3" sqref="B3"/>
    </sheetView>
  </sheetViews>
  <sheetFormatPr baseColWidth="10" defaultColWidth="8.88671875" defaultRowHeight="13.2" x14ac:dyDescent="0.25"/>
  <cols>
    <col min="1" max="1" width="37" style="4" customWidth="1"/>
    <col min="2" max="2" width="9.6640625" style="4" customWidth="1"/>
    <col min="3" max="3" width="13.109375" style="4" customWidth="1"/>
    <col min="4" max="4" width="9.5546875" style="4" customWidth="1"/>
    <col min="5" max="5" width="10.44140625" style="4" customWidth="1"/>
    <col min="6" max="6" width="3.109375" style="4" customWidth="1"/>
    <col min="7" max="7" width="39.109375" style="4" customWidth="1"/>
    <col min="8" max="8" width="9.33203125" style="4" customWidth="1"/>
    <col min="9" max="9" width="8.6640625" style="4" customWidth="1"/>
    <col min="10" max="10" width="11.44140625" style="4" customWidth="1"/>
    <col min="11" max="11" width="35" style="4" customWidth="1"/>
  </cols>
  <sheetData>
    <row r="1" spans="1:11" s="2" customFormat="1" ht="24" customHeight="1" x14ac:dyDescent="0.25">
      <c r="A1" s="80" t="s">
        <v>48</v>
      </c>
      <c r="B1" s="80"/>
      <c r="C1" s="80"/>
      <c r="D1" s="80"/>
      <c r="E1" s="80"/>
      <c r="F1" s="80"/>
      <c r="G1" s="80"/>
      <c r="H1" s="80"/>
      <c r="I1" s="80"/>
    </row>
    <row r="2" spans="1:11" ht="23.25" customHeight="1" x14ac:dyDescent="0.25">
      <c r="A2" s="1" t="s">
        <v>74</v>
      </c>
      <c r="B2" s="2"/>
      <c r="C2" s="3"/>
    </row>
    <row r="3" spans="1:11" ht="25.5" customHeight="1" x14ac:dyDescent="0.25">
      <c r="A3" s="1" t="s">
        <v>47</v>
      </c>
      <c r="D3" s="3"/>
    </row>
    <row r="4" spans="1:11" x14ac:dyDescent="0.25">
      <c r="A4" s="60" t="s">
        <v>0</v>
      </c>
      <c r="B4" s="61"/>
      <c r="C4" s="61"/>
      <c r="D4" s="61"/>
      <c r="E4" s="62"/>
      <c r="F4" s="38"/>
      <c r="G4" s="71" t="s">
        <v>1</v>
      </c>
      <c r="H4" s="72"/>
      <c r="I4" s="73"/>
    </row>
    <row r="5" spans="1:11" s="5" customFormat="1" ht="21" x14ac:dyDescent="0.25">
      <c r="A5" s="63"/>
      <c r="B5" s="64" t="s">
        <v>44</v>
      </c>
      <c r="C5" s="65" t="s">
        <v>45</v>
      </c>
      <c r="D5" s="64"/>
      <c r="E5" s="64"/>
      <c r="F5" s="39"/>
      <c r="G5" s="74"/>
      <c r="H5" s="75"/>
      <c r="I5" s="75"/>
    </row>
    <row r="6" spans="1:11" x14ac:dyDescent="0.25">
      <c r="A6" s="46" t="s">
        <v>42</v>
      </c>
      <c r="B6" s="44"/>
      <c r="C6" s="44"/>
      <c r="D6" s="44"/>
      <c r="E6" s="44"/>
      <c r="F6" s="40"/>
      <c r="G6" s="47"/>
      <c r="H6" s="47"/>
      <c r="I6" s="47"/>
    </row>
    <row r="7" spans="1:11" x14ac:dyDescent="0.25">
      <c r="A7" s="56" t="s">
        <v>2</v>
      </c>
      <c r="B7" s="30"/>
      <c r="C7" s="30"/>
      <c r="D7" s="31"/>
      <c r="E7" s="30"/>
      <c r="F7" s="41"/>
      <c r="G7" s="52" t="s">
        <v>46</v>
      </c>
      <c r="H7" s="30"/>
      <c r="I7" s="30"/>
    </row>
    <row r="8" spans="1:11" x14ac:dyDescent="0.25">
      <c r="A8" s="55" t="s">
        <v>55</v>
      </c>
      <c r="B8" s="30"/>
      <c r="C8" s="30"/>
      <c r="D8" s="31"/>
      <c r="E8" s="30"/>
      <c r="F8" s="41"/>
      <c r="G8" s="52" t="s">
        <v>4</v>
      </c>
      <c r="H8" s="30"/>
      <c r="I8" s="30"/>
      <c r="J8" s="28"/>
      <c r="K8" s="28"/>
    </row>
    <row r="9" spans="1:11" ht="26.4" x14ac:dyDescent="0.25">
      <c r="A9" s="55" t="s">
        <v>56</v>
      </c>
      <c r="B9" s="30"/>
      <c r="C9" s="30"/>
      <c r="D9" s="31"/>
      <c r="E9" s="30"/>
      <c r="F9" s="41"/>
      <c r="G9" s="58" t="s">
        <v>71</v>
      </c>
      <c r="H9" s="30"/>
      <c r="I9" s="30"/>
      <c r="J9" s="28"/>
      <c r="K9" s="28"/>
    </row>
    <row r="10" spans="1:11" x14ac:dyDescent="0.25">
      <c r="A10" s="55" t="s">
        <v>57</v>
      </c>
      <c r="B10" s="30"/>
      <c r="C10" s="30"/>
      <c r="D10" s="31"/>
      <c r="E10" s="30"/>
      <c r="F10" s="41"/>
      <c r="G10" s="52" t="s">
        <v>5</v>
      </c>
      <c r="H10" s="30"/>
      <c r="I10" s="30"/>
      <c r="J10" s="28"/>
      <c r="K10" s="28"/>
    </row>
    <row r="11" spans="1:11" x14ac:dyDescent="0.25">
      <c r="A11" s="55" t="s">
        <v>58</v>
      </c>
      <c r="B11" s="30"/>
      <c r="C11" s="30"/>
      <c r="D11" s="31"/>
      <c r="E11" s="30"/>
      <c r="F11" s="41"/>
      <c r="G11" s="58" t="s">
        <v>72</v>
      </c>
      <c r="H11" s="30"/>
      <c r="I11" s="30"/>
      <c r="J11" s="28"/>
      <c r="K11" s="28"/>
    </row>
    <row r="12" spans="1:11" x14ac:dyDescent="0.25">
      <c r="A12" s="55" t="s">
        <v>53</v>
      </c>
      <c r="B12" s="30"/>
      <c r="C12" s="30"/>
      <c r="D12" s="31"/>
      <c r="E12" s="30"/>
      <c r="F12" s="41"/>
      <c r="G12" s="59" t="s">
        <v>6</v>
      </c>
      <c r="H12" s="30"/>
      <c r="I12" s="30"/>
      <c r="J12" s="28"/>
      <c r="K12" s="28"/>
    </row>
    <row r="13" spans="1:11" x14ac:dyDescent="0.25">
      <c r="A13" s="56" t="s">
        <v>3</v>
      </c>
      <c r="B13" s="32"/>
      <c r="C13" s="32"/>
      <c r="D13" s="31"/>
      <c r="E13" s="31"/>
      <c r="F13" s="42"/>
      <c r="G13" s="52" t="s">
        <v>8</v>
      </c>
      <c r="H13" s="30"/>
      <c r="I13" s="30"/>
    </row>
    <row r="14" spans="1:11" x14ac:dyDescent="0.25">
      <c r="A14" s="57" t="s">
        <v>59</v>
      </c>
      <c r="B14" s="30"/>
      <c r="C14" s="30"/>
      <c r="D14" s="31"/>
      <c r="E14" s="30"/>
      <c r="F14" s="41"/>
      <c r="G14" s="52" t="s">
        <v>9</v>
      </c>
      <c r="H14" s="30"/>
      <c r="I14" s="30"/>
    </row>
    <row r="15" spans="1:11" ht="26.4" x14ac:dyDescent="0.25">
      <c r="A15" s="57" t="s">
        <v>60</v>
      </c>
      <c r="B15" s="30"/>
      <c r="C15" s="30"/>
      <c r="D15" s="31"/>
      <c r="E15" s="30"/>
      <c r="F15" s="41"/>
      <c r="G15" s="44"/>
      <c r="H15" s="30"/>
      <c r="I15" s="30"/>
    </row>
    <row r="16" spans="1:11" x14ac:dyDescent="0.25">
      <c r="A16" s="57" t="s">
        <v>61</v>
      </c>
      <c r="B16" s="30"/>
      <c r="C16" s="30"/>
      <c r="D16" s="31"/>
      <c r="E16" s="30"/>
      <c r="F16" s="41"/>
      <c r="G16" s="76" t="s">
        <v>10</v>
      </c>
      <c r="H16" s="77"/>
      <c r="I16" s="77"/>
    </row>
    <row r="17" spans="1:11" x14ac:dyDescent="0.25">
      <c r="A17" s="57" t="s">
        <v>54</v>
      </c>
      <c r="B17" s="30"/>
      <c r="C17" s="30"/>
      <c r="D17" s="31"/>
      <c r="E17" s="30"/>
      <c r="F17" s="41"/>
      <c r="G17" s="46" t="s">
        <v>11</v>
      </c>
      <c r="H17" s="47"/>
      <c r="I17" s="47"/>
    </row>
    <row r="18" spans="1:11" x14ac:dyDescent="0.25">
      <c r="A18" s="56" t="s">
        <v>7</v>
      </c>
      <c r="B18" s="32"/>
      <c r="C18" s="32"/>
      <c r="D18" s="31"/>
      <c r="E18" s="31"/>
      <c r="F18" s="42"/>
      <c r="G18" s="29" t="s">
        <v>12</v>
      </c>
      <c r="H18" s="46"/>
      <c r="I18" s="46"/>
    </row>
    <row r="19" spans="1:11" ht="26.4" x14ac:dyDescent="0.25">
      <c r="A19" s="55" t="s">
        <v>50</v>
      </c>
      <c r="B19" s="30"/>
      <c r="C19" s="30"/>
      <c r="D19" s="31"/>
      <c r="E19" s="30"/>
      <c r="F19" s="41"/>
      <c r="G19" s="29" t="s">
        <v>13</v>
      </c>
      <c r="H19" s="29"/>
      <c r="I19" s="29"/>
    </row>
    <row r="20" spans="1:11" x14ac:dyDescent="0.25">
      <c r="A20" s="55" t="s">
        <v>51</v>
      </c>
      <c r="B20" s="30"/>
      <c r="C20" s="30"/>
      <c r="D20" s="31"/>
      <c r="E20" s="30"/>
      <c r="F20" s="41"/>
      <c r="G20" s="29"/>
      <c r="H20" s="29"/>
      <c r="I20" s="29"/>
    </row>
    <row r="21" spans="1:11" x14ac:dyDescent="0.25">
      <c r="A21" s="57" t="s">
        <v>69</v>
      </c>
      <c r="B21" s="30"/>
      <c r="C21" s="30"/>
      <c r="D21" s="31"/>
      <c r="E21" s="30"/>
      <c r="F21" s="41"/>
      <c r="G21" s="76" t="s">
        <v>14</v>
      </c>
      <c r="H21" s="77"/>
      <c r="I21" s="77"/>
    </row>
    <row r="22" spans="1:11" x14ac:dyDescent="0.25">
      <c r="A22" s="66" t="s">
        <v>10</v>
      </c>
      <c r="B22" s="67"/>
      <c r="C22" s="67"/>
      <c r="D22" s="68"/>
      <c r="E22" s="68"/>
      <c r="F22" s="49"/>
      <c r="G22" s="44" t="s">
        <v>15</v>
      </c>
      <c r="H22" s="30"/>
      <c r="I22" s="30"/>
    </row>
    <row r="23" spans="1:11" s="23" customFormat="1" x14ac:dyDescent="0.25">
      <c r="A23" s="46" t="s">
        <v>11</v>
      </c>
      <c r="B23" s="46"/>
      <c r="C23" s="46"/>
      <c r="D23" s="46"/>
      <c r="E23" s="46"/>
      <c r="F23" s="50"/>
      <c r="G23" s="44" t="s">
        <v>16</v>
      </c>
      <c r="H23" s="30"/>
      <c r="I23" s="30"/>
      <c r="J23" s="34"/>
      <c r="K23" s="34"/>
    </row>
    <row r="24" spans="1:11" s="24" customFormat="1" x14ac:dyDescent="0.25">
      <c r="A24" s="29" t="s">
        <v>12</v>
      </c>
      <c r="B24" s="29"/>
      <c r="C24" s="29"/>
      <c r="D24" s="29"/>
      <c r="E24" s="29"/>
      <c r="F24" s="51"/>
      <c r="G24" s="76" t="s">
        <v>17</v>
      </c>
      <c r="H24" s="77"/>
      <c r="I24" s="77"/>
      <c r="J24" s="33"/>
      <c r="K24" s="33"/>
    </row>
    <row r="25" spans="1:11" s="24" customFormat="1" ht="26.4" x14ac:dyDescent="0.25">
      <c r="A25" s="29" t="s">
        <v>13</v>
      </c>
      <c r="B25" s="29"/>
      <c r="C25" s="29"/>
      <c r="D25" s="29"/>
      <c r="E25" s="29"/>
      <c r="F25" s="51"/>
      <c r="G25" s="58" t="s">
        <v>67</v>
      </c>
      <c r="H25" s="30"/>
      <c r="I25" s="30"/>
      <c r="J25" s="33"/>
      <c r="K25" s="33"/>
    </row>
    <row r="26" spans="1:11" ht="26.4" x14ac:dyDescent="0.25">
      <c r="A26" s="66" t="s">
        <v>14</v>
      </c>
      <c r="B26" s="68"/>
      <c r="C26" s="68"/>
      <c r="D26" s="68"/>
      <c r="E26" s="68"/>
      <c r="F26" s="42"/>
      <c r="G26" s="58" t="s">
        <v>68</v>
      </c>
      <c r="H26" s="30"/>
      <c r="I26" s="30"/>
    </row>
    <row r="27" spans="1:11" ht="23.25" customHeight="1" x14ac:dyDescent="0.25">
      <c r="A27" s="25" t="s">
        <v>43</v>
      </c>
      <c r="B27" s="44"/>
      <c r="C27" s="30"/>
      <c r="D27" s="30"/>
      <c r="E27" s="30"/>
      <c r="F27" s="41"/>
      <c r="G27" s="58" t="s">
        <v>73</v>
      </c>
      <c r="H27" s="30"/>
      <c r="I27" s="30"/>
    </row>
    <row r="28" spans="1:11" ht="26.4" x14ac:dyDescent="0.25">
      <c r="A28" s="58" t="s">
        <v>70</v>
      </c>
      <c r="B28" s="44"/>
      <c r="C28" s="30"/>
      <c r="D28" s="30"/>
      <c r="E28" s="30"/>
      <c r="F28" s="41"/>
      <c r="G28" s="52" t="s">
        <v>18</v>
      </c>
      <c r="H28" s="30"/>
      <c r="I28" s="30"/>
    </row>
    <row r="29" spans="1:11" x14ac:dyDescent="0.25">
      <c r="A29" s="55" t="s">
        <v>49</v>
      </c>
      <c r="B29" s="30"/>
      <c r="C29" s="30"/>
      <c r="D29" s="30"/>
      <c r="E29" s="30"/>
      <c r="F29" s="41"/>
      <c r="G29" s="52" t="s">
        <v>19</v>
      </c>
      <c r="H29" s="30"/>
      <c r="I29" s="30"/>
    </row>
    <row r="30" spans="1:11" x14ac:dyDescent="0.25">
      <c r="A30" s="57" t="s">
        <v>52</v>
      </c>
      <c r="B30" s="30"/>
      <c r="C30" s="30"/>
      <c r="D30" s="31"/>
      <c r="E30" s="31"/>
      <c r="F30" s="42"/>
      <c r="G30" s="52" t="s">
        <v>20</v>
      </c>
      <c r="H30" s="30"/>
      <c r="I30" s="30"/>
    </row>
    <row r="31" spans="1:11" x14ac:dyDescent="0.25">
      <c r="A31" s="57" t="s">
        <v>62</v>
      </c>
      <c r="B31" s="30"/>
      <c r="C31" s="30"/>
      <c r="D31" s="31"/>
      <c r="E31" s="30"/>
      <c r="F31" s="41"/>
      <c r="G31" s="52" t="s">
        <v>22</v>
      </c>
      <c r="H31" s="30"/>
      <c r="I31" s="30"/>
    </row>
    <row r="32" spans="1:11" x14ac:dyDescent="0.25">
      <c r="A32" s="57" t="s">
        <v>63</v>
      </c>
      <c r="B32" s="30"/>
      <c r="C32" s="30"/>
      <c r="D32" s="31"/>
      <c r="E32" s="30"/>
      <c r="F32" s="41"/>
      <c r="G32" s="52" t="s">
        <v>23</v>
      </c>
      <c r="H32" s="30"/>
      <c r="I32" s="30"/>
    </row>
    <row r="33" spans="1:9" x14ac:dyDescent="0.25">
      <c r="A33" s="57" t="s">
        <v>64</v>
      </c>
      <c r="B33" s="30"/>
      <c r="C33" s="30"/>
      <c r="D33" s="31"/>
      <c r="E33" s="30"/>
      <c r="F33" s="41"/>
      <c r="G33" s="54"/>
      <c r="H33" s="30"/>
      <c r="I33" s="30"/>
    </row>
    <row r="34" spans="1:9" x14ac:dyDescent="0.25">
      <c r="A34" s="57" t="s">
        <v>66</v>
      </c>
      <c r="B34" s="30"/>
      <c r="C34" s="30"/>
      <c r="D34" s="31"/>
      <c r="E34" s="30"/>
      <c r="F34" s="41"/>
      <c r="G34" s="76" t="s">
        <v>25</v>
      </c>
      <c r="H34" s="77"/>
      <c r="I34" s="77"/>
    </row>
    <row r="35" spans="1:9" x14ac:dyDescent="0.25">
      <c r="A35" s="47"/>
      <c r="B35" s="30"/>
      <c r="C35" s="30"/>
      <c r="D35" s="31"/>
      <c r="E35" s="30"/>
      <c r="F35" s="41"/>
      <c r="G35" s="44" t="s">
        <v>27</v>
      </c>
      <c r="H35" s="30"/>
      <c r="I35" s="30"/>
    </row>
    <row r="36" spans="1:9" x14ac:dyDescent="0.25">
      <c r="A36" s="48"/>
      <c r="B36" s="44"/>
      <c r="C36" s="30"/>
      <c r="D36" s="31"/>
      <c r="E36" s="30"/>
      <c r="F36" s="41"/>
      <c r="G36" s="47"/>
      <c r="H36" s="30"/>
      <c r="I36" s="30"/>
    </row>
    <row r="37" spans="1:9" x14ac:dyDescent="0.25">
      <c r="A37" s="66" t="s">
        <v>21</v>
      </c>
      <c r="B37" s="68"/>
      <c r="C37" s="68"/>
      <c r="D37" s="68"/>
      <c r="E37" s="68"/>
      <c r="F37" s="42"/>
      <c r="G37" s="76" t="s">
        <v>29</v>
      </c>
      <c r="H37" s="77"/>
      <c r="I37" s="77"/>
    </row>
    <row r="38" spans="1:9" ht="16.5" customHeight="1" x14ac:dyDescent="0.25">
      <c r="A38" s="25" t="s">
        <v>24</v>
      </c>
      <c r="B38" s="44"/>
      <c r="C38" s="30"/>
      <c r="D38" s="30"/>
      <c r="E38" s="30"/>
      <c r="F38" s="41"/>
      <c r="G38" s="47"/>
      <c r="H38" s="47"/>
      <c r="I38" s="47"/>
    </row>
    <row r="39" spans="1:9" ht="15" customHeight="1" x14ac:dyDescent="0.25">
      <c r="A39" s="53" t="s">
        <v>26</v>
      </c>
      <c r="B39" s="45"/>
      <c r="C39" s="30"/>
      <c r="D39" s="30"/>
      <c r="E39" s="30"/>
      <c r="F39" s="41"/>
      <c r="G39" s="78" t="s">
        <v>32</v>
      </c>
      <c r="H39" s="79"/>
      <c r="I39" s="79"/>
    </row>
    <row r="40" spans="1:9" x14ac:dyDescent="0.25">
      <c r="A40" s="57" t="s">
        <v>65</v>
      </c>
      <c r="B40" s="45"/>
      <c r="C40" s="30"/>
      <c r="D40" s="30"/>
      <c r="E40" s="30"/>
      <c r="F40" s="41"/>
      <c r="G40" s="6"/>
      <c r="H40" s="8"/>
      <c r="I40" s="6"/>
    </row>
    <row r="41" spans="1:9" x14ac:dyDescent="0.25">
      <c r="A41" s="53" t="s">
        <v>28</v>
      </c>
      <c r="B41" s="30"/>
      <c r="C41" s="30"/>
      <c r="D41" s="30"/>
      <c r="E41" s="30"/>
      <c r="F41" s="41"/>
      <c r="G41" s="6"/>
      <c r="H41" s="6"/>
      <c r="I41" s="6"/>
    </row>
    <row r="42" spans="1:9" x14ac:dyDescent="0.25">
      <c r="A42" s="66" t="s">
        <v>30</v>
      </c>
      <c r="B42" s="68"/>
      <c r="C42" s="68"/>
      <c r="D42" s="68"/>
      <c r="E42" s="68"/>
      <c r="F42" s="41"/>
      <c r="G42" s="6"/>
      <c r="H42" s="6"/>
      <c r="I42" s="6"/>
    </row>
    <row r="43" spans="1:9" x14ac:dyDescent="0.25">
      <c r="A43" s="47"/>
      <c r="B43" s="30"/>
      <c r="C43" s="30"/>
      <c r="D43" s="30"/>
      <c r="E43" s="30"/>
      <c r="F43" s="41"/>
      <c r="G43" s="6"/>
      <c r="H43" s="6"/>
    </row>
    <row r="44" spans="1:9" x14ac:dyDescent="0.25">
      <c r="A44" s="69" t="s">
        <v>31</v>
      </c>
      <c r="B44" s="70"/>
      <c r="C44" s="70"/>
      <c r="D44" s="70"/>
      <c r="E44" s="70"/>
      <c r="F44" s="43"/>
      <c r="G44" s="6"/>
      <c r="H44" s="6"/>
    </row>
    <row r="45" spans="1:9" x14ac:dyDescent="0.25">
      <c r="A45" s="6"/>
      <c r="B45" s="7"/>
      <c r="C45" s="8"/>
      <c r="D45" s="7"/>
      <c r="E45" s="7"/>
      <c r="F45" s="35"/>
      <c r="G45" s="6"/>
      <c r="H45" s="6"/>
    </row>
    <row r="46" spans="1:9" x14ac:dyDescent="0.25">
      <c r="A46" s="6"/>
      <c r="B46" s="6"/>
      <c r="C46" s="6"/>
      <c r="D46" s="6"/>
      <c r="E46" s="6"/>
      <c r="F46" s="22"/>
      <c r="G46" s="6"/>
      <c r="H46" s="6"/>
    </row>
    <row r="47" spans="1:9" ht="26.4" hidden="1" x14ac:dyDescent="0.25">
      <c r="A47" s="9" t="s">
        <v>33</v>
      </c>
      <c r="B47" s="6"/>
      <c r="C47" s="6"/>
      <c r="D47" s="6"/>
      <c r="E47" s="6"/>
      <c r="F47" s="22"/>
      <c r="G47" s="6"/>
      <c r="H47" s="6"/>
    </row>
    <row r="48" spans="1:9" ht="26.4" hidden="1" x14ac:dyDescent="0.25">
      <c r="A48" s="6"/>
      <c r="B48" s="10">
        <f>I5</f>
        <v>0</v>
      </c>
      <c r="C48" s="10">
        <f>H5</f>
        <v>0</v>
      </c>
      <c r="D48" s="11" t="s">
        <v>34</v>
      </c>
      <c r="E48" s="6"/>
      <c r="F48" s="22"/>
      <c r="G48" s="6"/>
      <c r="H48" s="6"/>
    </row>
    <row r="49" spans="1:9" hidden="1" x14ac:dyDescent="0.25">
      <c r="A49" s="12" t="s">
        <v>35</v>
      </c>
      <c r="B49" s="13">
        <f>(I16+I21+I24+I26)-(E22+E26)</f>
        <v>0</v>
      </c>
      <c r="C49" s="13">
        <f>(H16+H21+H24+H26)-(D22+D26)</f>
        <v>0</v>
      </c>
      <c r="D49" s="14" t="e">
        <f>IF((C49&lt;0)*AND(B49&lt;0),-((C49-B49)/B49),(IF((C49&gt;0)*AND(B49&lt;0),-((C49-B49)/B49),((C49-B49)/B49))))</f>
        <v>#DIV/0!</v>
      </c>
      <c r="E49" s="6"/>
      <c r="F49" s="22"/>
      <c r="G49" s="6"/>
      <c r="H49" s="6"/>
    </row>
    <row r="50" spans="1:9" ht="26.4" hidden="1" x14ac:dyDescent="0.25">
      <c r="A50" s="15" t="s">
        <v>36</v>
      </c>
      <c r="B50" s="16" t="e">
        <f>(I16+I21+I24+I26)/(E22+E26)</f>
        <v>#DIV/0!</v>
      </c>
      <c r="C50" s="17" t="e">
        <f>(H16+H21+H24+H26)/(D22+D26)</f>
        <v>#DIV/0!</v>
      </c>
      <c r="D50" s="14" t="e">
        <f>IF((C50&lt;0)*AND(B50&lt;0),-((C50-B50)/B50),(IF((C50&gt;0)*AND(B50&lt;0),-((C50-B50)/B50),((C50-B50)/B50))))</f>
        <v>#DIV/0!</v>
      </c>
      <c r="E50" s="6"/>
      <c r="F50" s="22"/>
      <c r="G50" s="6"/>
      <c r="H50" s="6"/>
    </row>
    <row r="51" spans="1:9" hidden="1" x14ac:dyDescent="0.25">
      <c r="A51" s="18" t="s">
        <v>37</v>
      </c>
      <c r="B51" s="19" t="e">
        <f>(E30+#REF!)/(I27+I28+I29+I30+I31+I32+I33)</f>
        <v>#REF!</v>
      </c>
      <c r="C51" s="20" t="e">
        <f>(D30+D42)/(H27+H28+H29+H30+H31+H32+H33)</f>
        <v>#DIV/0!</v>
      </c>
      <c r="D51" s="14" t="e">
        <f>IF((C51&lt;0)*AND(B51&lt;0),-((C51-B51)/B51),(IF((C51&gt;0)*AND(B51&lt;0),-((C51-B51)/B51),((C51-B51)/B51))))</f>
        <v>#DIV/0!</v>
      </c>
      <c r="E51" s="6"/>
      <c r="F51" s="22"/>
      <c r="G51" s="6"/>
      <c r="H51" s="6"/>
      <c r="I51" s="6"/>
    </row>
    <row r="52" spans="1:9" hidden="1" x14ac:dyDescent="0.25">
      <c r="A52" s="21" t="s">
        <v>38</v>
      </c>
      <c r="B52" s="20" t="e">
        <f>E33/(I27+I28+I29+I30+I31+I32+I33+I36)</f>
        <v>#DIV/0!</v>
      </c>
      <c r="C52" s="20" t="e">
        <f>D33/(H27+H28+H29+H30+H31+H32+H33+H36)</f>
        <v>#DIV/0!</v>
      </c>
      <c r="D52" s="14" t="e">
        <f>IF((C52&lt;0)*AND(B52&lt;0),-((C52-B52)/B52),(IF((C52&gt;0)*AND(B52&lt;0),-((C52-B52)/B52),((C52-B52)/B52))))</f>
        <v>#DIV/0!</v>
      </c>
      <c r="E52" s="6"/>
      <c r="F52" s="22"/>
      <c r="G52" s="6"/>
      <c r="H52" s="6"/>
      <c r="I52" s="6"/>
    </row>
    <row r="53" spans="1:9" hidden="1" x14ac:dyDescent="0.25">
      <c r="A53" s="25" t="s">
        <v>39</v>
      </c>
      <c r="B53" s="26">
        <f>SUM(I26+I24+I21+I16-E26-E22)</f>
        <v>0</v>
      </c>
      <c r="C53" s="26">
        <f>SUM(H26+H24+H21+H16-D26-D22)</f>
        <v>0</v>
      </c>
      <c r="D53" s="27"/>
      <c r="E53" s="6"/>
      <c r="F53" s="22"/>
      <c r="G53" s="6"/>
      <c r="H53" s="6"/>
      <c r="I53" s="6"/>
    </row>
    <row r="54" spans="1:9" hidden="1" x14ac:dyDescent="0.25">
      <c r="A54" s="25" t="s">
        <v>40</v>
      </c>
      <c r="B54" s="26">
        <f>SUM(E37-E33-E32-I34+I26)</f>
        <v>0</v>
      </c>
      <c r="C54" s="26">
        <f>SUM(E37-E33-E32-H34+H26)</f>
        <v>0</v>
      </c>
      <c r="D54" s="27"/>
      <c r="E54" s="6"/>
      <c r="F54" s="22"/>
      <c r="G54" s="6"/>
      <c r="H54" s="6"/>
      <c r="I54" s="6"/>
    </row>
    <row r="55" spans="1:9" hidden="1" x14ac:dyDescent="0.25">
      <c r="A55" s="25" t="s">
        <v>41</v>
      </c>
      <c r="B55" s="26">
        <f>B53-(B54)</f>
        <v>0</v>
      </c>
      <c r="C55" s="26">
        <f>C53-(C54)</f>
        <v>0</v>
      </c>
      <c r="D55" s="27"/>
      <c r="E55" s="6"/>
      <c r="F55" s="22"/>
      <c r="G55" s="6"/>
      <c r="H55" s="6"/>
      <c r="I55" s="6"/>
    </row>
    <row r="56" spans="1:9" x14ac:dyDescent="0.25">
      <c r="A56" s="6"/>
      <c r="B56" s="6"/>
      <c r="C56" s="6"/>
      <c r="D56" s="6"/>
      <c r="E56" s="6"/>
      <c r="F56" s="22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22"/>
      <c r="G57" s="28"/>
      <c r="H57" s="28"/>
      <c r="I57" s="28"/>
    </row>
    <row r="58" spans="1:9" x14ac:dyDescent="0.25">
      <c r="A58" s="6"/>
      <c r="B58" s="6"/>
      <c r="C58" s="6"/>
      <c r="D58" s="6"/>
      <c r="E58" s="6"/>
      <c r="F58" s="22"/>
    </row>
    <row r="59" spans="1:9" x14ac:dyDescent="0.25">
      <c r="A59" s="6"/>
      <c r="B59" s="6"/>
      <c r="C59" s="6"/>
      <c r="D59" s="6"/>
      <c r="E59" s="6"/>
      <c r="F59" s="22"/>
    </row>
    <row r="60" spans="1:9" x14ac:dyDescent="0.25">
      <c r="A60" s="6"/>
      <c r="B60" s="6"/>
      <c r="C60" s="6"/>
      <c r="D60" s="6"/>
      <c r="E60" s="6"/>
      <c r="F60" s="22"/>
    </row>
    <row r="61" spans="1:9" x14ac:dyDescent="0.25">
      <c r="A61" s="6"/>
      <c r="B61" s="6"/>
      <c r="C61" s="6"/>
      <c r="D61" s="6"/>
      <c r="E61" s="6"/>
      <c r="F61" s="22"/>
    </row>
    <row r="62" spans="1:9" x14ac:dyDescent="0.25">
      <c r="A62" s="28"/>
      <c r="B62" s="28"/>
      <c r="C62" s="28"/>
      <c r="D62" s="28"/>
      <c r="E62" s="28"/>
      <c r="F62" s="36"/>
    </row>
    <row r="63" spans="1:9" x14ac:dyDescent="0.25">
      <c r="F63" s="37"/>
    </row>
    <row r="64" spans="1:9" x14ac:dyDescent="0.25">
      <c r="F64" s="37"/>
    </row>
    <row r="65" spans="6:6" x14ac:dyDescent="0.25">
      <c r="F65" s="37"/>
    </row>
    <row r="66" spans="6:6" x14ac:dyDescent="0.25">
      <c r="F66" s="37"/>
    </row>
    <row r="67" spans="6:6" x14ac:dyDescent="0.25">
      <c r="F67" s="37"/>
    </row>
    <row r="68" spans="6:6" x14ac:dyDescent="0.25">
      <c r="F68" s="37"/>
    </row>
    <row r="69" spans="6:6" x14ac:dyDescent="0.25">
      <c r="F69" s="37"/>
    </row>
    <row r="70" spans="6:6" x14ac:dyDescent="0.25">
      <c r="F70" s="37"/>
    </row>
    <row r="71" spans="6:6" x14ac:dyDescent="0.25">
      <c r="F71" s="37"/>
    </row>
    <row r="72" spans="6:6" x14ac:dyDescent="0.25">
      <c r="F72" s="37"/>
    </row>
    <row r="73" spans="6:6" x14ac:dyDescent="0.25">
      <c r="F73" s="37"/>
    </row>
    <row r="74" spans="6:6" x14ac:dyDescent="0.25">
      <c r="F74" s="37"/>
    </row>
    <row r="75" spans="6:6" x14ac:dyDescent="0.25">
      <c r="F75" s="37"/>
    </row>
    <row r="76" spans="6:6" x14ac:dyDescent="0.25">
      <c r="F76" s="37"/>
    </row>
    <row r="77" spans="6:6" x14ac:dyDescent="0.25">
      <c r="F77" s="37"/>
    </row>
    <row r="78" spans="6:6" x14ac:dyDescent="0.25">
      <c r="F78" s="37"/>
    </row>
    <row r="79" spans="6:6" x14ac:dyDescent="0.25">
      <c r="F79" s="37"/>
    </row>
    <row r="80" spans="6:6" x14ac:dyDescent="0.25">
      <c r="F80" s="37"/>
    </row>
    <row r="81" spans="6:6" x14ac:dyDescent="0.25">
      <c r="F81" s="37"/>
    </row>
    <row r="82" spans="6:6" x14ac:dyDescent="0.25">
      <c r="F82" s="37"/>
    </row>
    <row r="83" spans="6:6" x14ac:dyDescent="0.25">
      <c r="F83" s="37"/>
    </row>
    <row r="84" spans="6:6" x14ac:dyDescent="0.25">
      <c r="F84" s="37"/>
    </row>
    <row r="85" spans="6:6" x14ac:dyDescent="0.25">
      <c r="F85" s="37"/>
    </row>
    <row r="86" spans="6:6" x14ac:dyDescent="0.25">
      <c r="F86" s="37"/>
    </row>
    <row r="87" spans="6:6" x14ac:dyDescent="0.25">
      <c r="F87" s="37"/>
    </row>
    <row r="88" spans="6:6" x14ac:dyDescent="0.25">
      <c r="F88" s="37"/>
    </row>
    <row r="89" spans="6:6" x14ac:dyDescent="0.25">
      <c r="F89" s="37"/>
    </row>
    <row r="90" spans="6:6" x14ac:dyDescent="0.25">
      <c r="F90" s="37"/>
    </row>
  </sheetData>
  <mergeCells count="3">
    <mergeCell ref="A1:I1"/>
    <mergeCell ref="A4:E4"/>
    <mergeCell ref="G4:I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Content Squad</dc:creator>
  <cp:lastModifiedBy>Nadia RAKOTOARISON</cp:lastModifiedBy>
  <dcterms:modified xsi:type="dcterms:W3CDTF">2019-07-29T06:55:40Z</dcterms:modified>
</cp:coreProperties>
</file>